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vSSbiCiDr8nY4s3xVVMSSJeyskrpo2v44wAg/9sG2w550lQhZGYxbwC6qC88Ju9NFvKf9qZmlreVW9PNGqXStA==" workbookSaltValue="a/kGU18yRo90XOT0xh/T5A==" workbookSpinCount="100000" lockStructure="1"/>
  <bookViews>
    <workbookView windowWidth="28800" windowHeight="12540"/>
  </bookViews>
  <sheets>
    <sheet name="大学生创新创业项目" sheetId="1" r:id="rId1"/>
    <sheet name="Data" sheetId="3" state="hidden" r:id="rId2"/>
  </sheets>
  <definedNames>
    <definedName name="_xlnm.Print_Titles" localSheetId="0">大学生创新创业项目!$4:$4</definedName>
  </definedNames>
  <calcPr calcId="144525"/>
</workbook>
</file>

<file path=xl/sharedStrings.xml><?xml version="1.0" encoding="utf-8"?>
<sst xmlns="http://schemas.openxmlformats.org/spreadsheetml/2006/main" count="31" uniqueCount="28">
  <si>
    <t>大学生创新创业训练计划项目情况汇总</t>
  </si>
  <si>
    <t>学院：</t>
  </si>
  <si>
    <t>2022-2023学年</t>
  </si>
  <si>
    <t>序号</t>
  </si>
  <si>
    <t>项目名称</t>
  </si>
  <si>
    <t>结项时间</t>
  </si>
  <si>
    <t>项目级别</t>
  </si>
  <si>
    <t>系数A</t>
  </si>
  <si>
    <t>校内评优
获奖级别</t>
  </si>
  <si>
    <t>系数B</t>
  </si>
  <si>
    <t>工作量
总计</t>
  </si>
  <si>
    <t>指导
教师1</t>
  </si>
  <si>
    <t>工作量
分配</t>
  </si>
  <si>
    <t>指导
教师2</t>
  </si>
  <si>
    <t>备注</t>
  </si>
  <si>
    <t>注：（打印时删除此行）
1.原则上，每个项目参与工作量分配的指导教师不超过2人，1名教师同一年度最多只认定1项参与指导的大学生创新创业训练计划项目。
2.此表由学院填报，自行审核。
3.教师将本表计算得出的工作量填报在相应结项学年第二学期的教师工作量登记卡中。</t>
  </si>
  <si>
    <t>审核人;</t>
  </si>
  <si>
    <t>学院领导：</t>
  </si>
  <si>
    <t>创新创业学院（签字和盖章）：</t>
  </si>
  <si>
    <t>年   月   日</t>
  </si>
  <si>
    <t>系数</t>
  </si>
  <si>
    <t>校内评优获奖级别</t>
  </si>
  <si>
    <t>校级</t>
  </si>
  <si>
    <t>一等奖</t>
  </si>
  <si>
    <t>省级</t>
  </si>
  <si>
    <t>二等奖</t>
  </si>
  <si>
    <t>国家级</t>
  </si>
  <si>
    <t>三等奖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</si>
</sst>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3">
    <font>
      <sz val="11"/>
      <color theme="1"/>
      <name val="DengXian"/>
      <charset val="134"/>
      <scheme val="minor"/>
    </font>
    <font>
      <b/>
      <sz val="18"/>
      <color theme="1"/>
      <name val="黑体"/>
      <charset val="134"/>
    </font>
    <font>
      <b/>
      <sz val="10"/>
      <color theme="1"/>
      <name val="DengXian"/>
      <charset val="134"/>
      <scheme val="minor"/>
    </font>
    <font>
      <sz val="9"/>
      <color theme="1"/>
      <name val="DengXian"/>
      <charset val="134"/>
      <scheme val="minor"/>
    </font>
    <font>
      <sz val="11"/>
      <color theme="1"/>
      <name val="DengXian"/>
      <charset val="0"/>
      <scheme val="minor"/>
    </font>
    <font>
      <sz val="11"/>
      <color rgb="FF3F3F76"/>
      <name val="DengXian"/>
      <charset val="0"/>
      <scheme val="minor"/>
    </font>
    <font>
      <sz val="11"/>
      <color rgb="FF9C0006"/>
      <name val="DengXian"/>
      <charset val="0"/>
      <scheme val="minor"/>
    </font>
    <font>
      <sz val="11"/>
      <color theme="0"/>
      <name val="DengXian"/>
      <charset val="0"/>
      <scheme val="minor"/>
    </font>
    <font>
      <u/>
      <sz val="11"/>
      <color rgb="FF0000FF"/>
      <name val="DengXian"/>
      <charset val="0"/>
      <scheme val="minor"/>
    </font>
    <font>
      <u/>
      <sz val="11"/>
      <color rgb="FF800080"/>
      <name val="DengXian"/>
      <charset val="0"/>
      <scheme val="minor"/>
    </font>
    <font>
      <b/>
      <sz val="11"/>
      <color theme="3"/>
      <name val="DengXian"/>
      <charset val="134"/>
      <scheme val="minor"/>
    </font>
    <font>
      <sz val="11"/>
      <color rgb="FFFF0000"/>
      <name val="DengXian"/>
      <charset val="0"/>
      <scheme val="minor"/>
    </font>
    <font>
      <b/>
      <sz val="18"/>
      <color theme="3"/>
      <name val="DengXian"/>
      <charset val="134"/>
      <scheme val="minor"/>
    </font>
    <font>
      <i/>
      <sz val="11"/>
      <color rgb="FF7F7F7F"/>
      <name val="DengXian"/>
      <charset val="0"/>
      <scheme val="minor"/>
    </font>
    <font>
      <b/>
      <sz val="15"/>
      <color theme="3"/>
      <name val="DengXian"/>
      <charset val="134"/>
      <scheme val="minor"/>
    </font>
    <font>
      <b/>
      <sz val="13"/>
      <color theme="3"/>
      <name val="DengXian"/>
      <charset val="134"/>
      <scheme val="minor"/>
    </font>
    <font>
      <b/>
      <sz val="11"/>
      <color rgb="FF3F3F3F"/>
      <name val="DengXian"/>
      <charset val="0"/>
      <scheme val="minor"/>
    </font>
    <font>
      <b/>
      <sz val="11"/>
      <color rgb="FFFA7D00"/>
      <name val="DengXian"/>
      <charset val="0"/>
      <scheme val="minor"/>
    </font>
    <font>
      <b/>
      <sz val="11"/>
      <color rgb="FFFFFFFF"/>
      <name val="DengXian"/>
      <charset val="0"/>
      <scheme val="minor"/>
    </font>
    <font>
      <sz val="11"/>
      <color rgb="FFFA7D00"/>
      <name val="DengXian"/>
      <charset val="0"/>
      <scheme val="minor"/>
    </font>
    <font>
      <b/>
      <sz val="11"/>
      <color theme="1"/>
      <name val="DengXian"/>
      <charset val="0"/>
      <scheme val="minor"/>
    </font>
    <font>
      <sz val="11"/>
      <color rgb="FF006100"/>
      <name val="DengXian"/>
      <charset val="0"/>
      <scheme val="minor"/>
    </font>
    <font>
      <sz val="11"/>
      <color rgb="FF9C6500"/>
      <name val="DengXian"/>
      <charset val="0"/>
      <scheme val="minor"/>
    </font>
  </fonts>
  <fills count="36">
    <fill>
      <patternFill patternType="none"/>
    </fill>
    <fill>
      <patternFill patternType="gray125"/>
    </fill>
    <fill>
      <patternFill patternType="solid">
        <fgColor theme="3" tint="0.599993896298105"/>
        <bgColor indexed="64"/>
      </patternFill>
    </fill>
    <fill>
      <patternFill patternType="solid">
        <fgColor theme="0" tint="-0.349986266670736"/>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5"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4" applyNumberFormat="0" applyFont="0" applyAlignment="0" applyProtection="0">
      <alignment vertical="center"/>
    </xf>
    <xf numFmtId="0" fontId="7" fillId="11"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2" borderId="0" applyNumberFormat="0" applyBorder="0" applyAlignment="0" applyProtection="0">
      <alignment vertical="center"/>
    </xf>
    <xf numFmtId="0" fontId="10" fillId="0" borderId="6" applyNumberFormat="0" applyFill="0" applyAlignment="0" applyProtection="0">
      <alignment vertical="center"/>
    </xf>
    <xf numFmtId="0" fontId="7" fillId="13" borderId="0" applyNumberFormat="0" applyBorder="0" applyAlignment="0" applyProtection="0">
      <alignment vertical="center"/>
    </xf>
    <xf numFmtId="0" fontId="16" fillId="14" borderId="7" applyNumberFormat="0" applyAlignment="0" applyProtection="0">
      <alignment vertical="center"/>
    </xf>
    <xf numFmtId="0" fontId="17" fillId="14" borderId="3" applyNumberFormat="0" applyAlignment="0" applyProtection="0">
      <alignment vertical="center"/>
    </xf>
    <xf numFmtId="0" fontId="18" fillId="15" borderId="8" applyNumberFormat="0" applyAlignment="0" applyProtection="0">
      <alignment vertical="center"/>
    </xf>
    <xf numFmtId="0" fontId="4" fillId="16" borderId="0" applyNumberFormat="0" applyBorder="0" applyAlignment="0" applyProtection="0">
      <alignment vertical="center"/>
    </xf>
    <xf numFmtId="0" fontId="7" fillId="17"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4" fillId="20" borderId="0" applyNumberFormat="0" applyBorder="0" applyAlignment="0" applyProtection="0">
      <alignment vertical="center"/>
    </xf>
    <xf numFmtId="0" fontId="7"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4" fillId="34" borderId="0" applyNumberFormat="0" applyBorder="0" applyAlignment="0" applyProtection="0">
      <alignment vertical="center"/>
    </xf>
    <xf numFmtId="0" fontId="7" fillId="35" borderId="0" applyNumberFormat="0" applyBorder="0" applyAlignment="0" applyProtection="0">
      <alignment vertical="center"/>
    </xf>
  </cellStyleXfs>
  <cellXfs count="21">
    <xf numFmtId="0" fontId="0" fillId="0" borderId="0" xfId="0"/>
    <xf numFmtId="0" fontId="0" fillId="2" borderId="0" xfId="0" applyFill="1"/>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2" xfId="0" applyFont="1" applyBorder="1" applyAlignment="1">
      <alignment horizontal="left" vertical="center" wrapText="1"/>
    </xf>
    <xf numFmtId="0" fontId="0" fillId="0" borderId="0" xfId="0" applyFont="1" applyAlignment="1">
      <alignment vertical="center"/>
    </xf>
    <xf numFmtId="0" fontId="3" fillId="0" borderId="0" xfId="0" applyFont="1" applyBorder="1" applyAlignment="1">
      <alignment horizontal="left" vertical="center" wrapText="1"/>
    </xf>
    <xf numFmtId="0" fontId="3" fillId="0" borderId="0" xfId="0" applyFont="1" applyAlignment="1">
      <alignment vertical="center"/>
    </xf>
    <xf numFmtId="0" fontId="0" fillId="0" borderId="0" xfId="0" applyBorder="1" applyAlignment="1"/>
    <xf numFmtId="0" fontId="0" fillId="0" borderId="0" xfId="0" applyBorder="1" applyAlignment="1">
      <alignment horizontal="right" vertical="center"/>
    </xf>
    <xf numFmtId="0" fontId="0" fillId="0" borderId="0" xfId="0" applyAlignment="1">
      <alignment horizontal="right"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view="pageLayout" zoomScaleNormal="100" workbookViewId="0">
      <selection activeCell="L4" sqref="L4"/>
    </sheetView>
  </sheetViews>
  <sheetFormatPr defaultColWidth="8.89166666666667" defaultRowHeight="14.25"/>
  <cols>
    <col min="1" max="1" width="5.10833333333333" customWidth="1"/>
    <col min="2" max="2" width="25.8916666666667" customWidth="1"/>
    <col min="3" max="3" width="9.44166666666667" customWidth="1"/>
    <col min="5" max="5" width="6.89166666666667" customWidth="1"/>
    <col min="6" max="6" width="9.66666666666667" customWidth="1"/>
    <col min="7" max="7" width="7.10833333333333" customWidth="1"/>
    <col min="8" max="8" width="7.44166666666667" customWidth="1"/>
    <col min="9" max="9" width="8.10833333333333" customWidth="1"/>
    <col min="10" max="10" width="7.55833333333333" customWidth="1"/>
    <col min="11" max="11" width="8.66666666666667" customWidth="1"/>
    <col min="12" max="12" width="7.55833333333333" customWidth="1"/>
    <col min="13" max="13" width="13.5583333333333" customWidth="1"/>
  </cols>
  <sheetData>
    <row r="1" ht="19.5" customHeight="1" spans="1:13">
      <c r="A1" s="2"/>
      <c r="J1" s="16"/>
      <c r="K1" s="17"/>
      <c r="L1" s="16"/>
      <c r="M1" s="16"/>
    </row>
    <row r="2" ht="39" customHeight="1" spans="1:12">
      <c r="A2" s="3" t="s">
        <v>0</v>
      </c>
      <c r="B2" s="3"/>
      <c r="C2" s="3"/>
      <c r="D2" s="3"/>
      <c r="E2" s="3"/>
      <c r="F2" s="3"/>
      <c r="G2" s="3"/>
      <c r="H2" s="3"/>
      <c r="I2" s="3"/>
      <c r="J2" s="3"/>
      <c r="K2" s="3"/>
      <c r="L2" s="3"/>
    </row>
    <row r="3" ht="19.5" customHeight="1" spans="1:13">
      <c r="A3" s="4" t="s">
        <v>1</v>
      </c>
      <c r="B3" s="4"/>
      <c r="C3" s="4"/>
      <c r="D3" s="4"/>
      <c r="E3" s="4"/>
      <c r="F3" s="4"/>
      <c r="G3" s="4"/>
      <c r="H3" s="4"/>
      <c r="I3" s="4"/>
      <c r="J3" s="4"/>
      <c r="K3" s="4"/>
      <c r="L3" s="4"/>
      <c r="M3" s="18" t="s">
        <v>2</v>
      </c>
    </row>
    <row r="4" ht="47.25" customHeight="1" spans="1:13">
      <c r="A4" s="5" t="s">
        <v>3</v>
      </c>
      <c r="B4" s="5" t="s">
        <v>4</v>
      </c>
      <c r="C4" s="5" t="s">
        <v>5</v>
      </c>
      <c r="D4" s="5" t="s">
        <v>6</v>
      </c>
      <c r="E4" s="5" t="s">
        <v>7</v>
      </c>
      <c r="F4" s="6" t="s">
        <v>8</v>
      </c>
      <c r="G4" s="5" t="s">
        <v>9</v>
      </c>
      <c r="H4" s="6" t="s">
        <v>10</v>
      </c>
      <c r="I4" s="6" t="s">
        <v>11</v>
      </c>
      <c r="J4" s="6" t="s">
        <v>12</v>
      </c>
      <c r="K4" s="6" t="s">
        <v>13</v>
      </c>
      <c r="L4" s="6" t="s">
        <v>12</v>
      </c>
      <c r="M4" s="19" t="s">
        <v>14</v>
      </c>
    </row>
    <row r="5" ht="24" customHeight="1" spans="1:13">
      <c r="A5" s="7"/>
      <c r="B5" s="8"/>
      <c r="C5" s="9"/>
      <c r="D5" s="8"/>
      <c r="E5" s="10" t="e">
        <f>VLOOKUP(D5,Data!$B$3:$C$10,2,FALSE)</f>
        <v>#N/A</v>
      </c>
      <c r="F5" s="7"/>
      <c r="G5" s="10" t="e">
        <f>VLOOKUP(F5,Data!$E$2:$F$5,2,FALSE)</f>
        <v>#N/A</v>
      </c>
      <c r="H5" s="11" t="e">
        <f>E5*6+G5*4</f>
        <v>#N/A</v>
      </c>
      <c r="I5" s="11"/>
      <c r="J5" s="11"/>
      <c r="K5" s="11"/>
      <c r="L5" s="7" t="e">
        <f>H5-J5</f>
        <v>#N/A</v>
      </c>
      <c r="M5" s="20"/>
    </row>
    <row r="6" ht="24" customHeight="1" spans="1:13">
      <c r="A6" s="7"/>
      <c r="B6" s="8"/>
      <c r="C6" s="9"/>
      <c r="D6" s="8"/>
      <c r="E6" s="10" t="e">
        <f>VLOOKUP(D6,Data!$B$3:$C$10,2,FALSE)</f>
        <v>#N/A</v>
      </c>
      <c r="F6" s="7"/>
      <c r="G6" s="10" t="e">
        <f>VLOOKUP(F6,Data!$E$2:$F$5,2,FALSE)</f>
        <v>#N/A</v>
      </c>
      <c r="H6" s="11" t="e">
        <f t="shared" ref="H6:H14" si="0">E6*6+G6*4</f>
        <v>#N/A</v>
      </c>
      <c r="I6" s="11"/>
      <c r="J6" s="11"/>
      <c r="K6" s="11"/>
      <c r="L6" s="7" t="e">
        <f t="shared" ref="L6:L14" si="1">H6-J6</f>
        <v>#N/A</v>
      </c>
      <c r="M6" s="20"/>
    </row>
    <row r="7" ht="24" customHeight="1" spans="1:13">
      <c r="A7" s="7"/>
      <c r="B7" s="8"/>
      <c r="C7" s="9"/>
      <c r="D7" s="8"/>
      <c r="E7" s="10" t="e">
        <f>VLOOKUP(D7,Data!$B$3:$C$10,2,FALSE)</f>
        <v>#N/A</v>
      </c>
      <c r="F7" s="7"/>
      <c r="G7" s="10" t="e">
        <f>VLOOKUP(F7,Data!$E$2:$F$5,2,FALSE)</f>
        <v>#N/A</v>
      </c>
      <c r="H7" s="11" t="e">
        <f t="shared" si="0"/>
        <v>#N/A</v>
      </c>
      <c r="I7" s="11"/>
      <c r="J7" s="11"/>
      <c r="K7" s="11"/>
      <c r="L7" s="7" t="e">
        <f t="shared" si="1"/>
        <v>#N/A</v>
      </c>
      <c r="M7" s="20"/>
    </row>
    <row r="8" ht="24" customHeight="1" spans="1:13">
      <c r="A8" s="7"/>
      <c r="B8" s="8"/>
      <c r="C8" s="9"/>
      <c r="D8" s="8"/>
      <c r="E8" s="10" t="e">
        <f>VLOOKUP(D8,Data!$B$3:$C$10,2,FALSE)</f>
        <v>#N/A</v>
      </c>
      <c r="F8" s="7"/>
      <c r="G8" s="10" t="e">
        <f>VLOOKUP(F8,Data!$E$2:$F$5,2,FALSE)</f>
        <v>#N/A</v>
      </c>
      <c r="H8" s="11" t="e">
        <f t="shared" si="0"/>
        <v>#N/A</v>
      </c>
      <c r="I8" s="7"/>
      <c r="J8" s="7"/>
      <c r="K8" s="7"/>
      <c r="L8" s="7" t="e">
        <f t="shared" si="1"/>
        <v>#N/A</v>
      </c>
      <c r="M8" s="20"/>
    </row>
    <row r="9" ht="24" customHeight="1" spans="1:13">
      <c r="A9" s="7"/>
      <c r="B9" s="8"/>
      <c r="C9" s="9"/>
      <c r="D9" s="8"/>
      <c r="E9" s="10" t="e">
        <f>VLOOKUP(D9,Data!$B$3:$C$10,2,FALSE)</f>
        <v>#N/A</v>
      </c>
      <c r="F9" s="7"/>
      <c r="G9" s="10" t="e">
        <f>VLOOKUP(F9,Data!$E$2:$F$5,2,FALSE)</f>
        <v>#N/A</v>
      </c>
      <c r="H9" s="11" t="e">
        <f t="shared" si="0"/>
        <v>#N/A</v>
      </c>
      <c r="I9" s="7"/>
      <c r="J9" s="7"/>
      <c r="K9" s="7"/>
      <c r="L9" s="7" t="e">
        <f t="shared" si="1"/>
        <v>#N/A</v>
      </c>
      <c r="M9" s="20"/>
    </row>
    <row r="10" ht="24" customHeight="1" spans="1:13">
      <c r="A10" s="7"/>
      <c r="B10" s="8"/>
      <c r="C10" s="9"/>
      <c r="D10" s="8"/>
      <c r="E10" s="10" t="e">
        <f>VLOOKUP(D10,Data!$B$3:$C$10,2,FALSE)</f>
        <v>#N/A</v>
      </c>
      <c r="F10" s="7"/>
      <c r="G10" s="10" t="e">
        <f>VLOOKUP(F10,Data!$E$2:$F$5,2,FALSE)</f>
        <v>#N/A</v>
      </c>
      <c r="H10" s="11" t="e">
        <f t="shared" ref="H10" si="2">E10*6+G10*4</f>
        <v>#N/A</v>
      </c>
      <c r="I10" s="7"/>
      <c r="J10" s="7"/>
      <c r="K10" s="7"/>
      <c r="L10" s="7" t="e">
        <f t="shared" si="1"/>
        <v>#N/A</v>
      </c>
      <c r="M10" s="20"/>
    </row>
    <row r="11" ht="24" customHeight="1" spans="1:13">
      <c r="A11" s="7"/>
      <c r="B11" s="8"/>
      <c r="C11" s="9"/>
      <c r="D11" s="8"/>
      <c r="E11" s="10" t="e">
        <f>VLOOKUP(D11,Data!$B$3:$C$10,2,FALSE)</f>
        <v>#N/A</v>
      </c>
      <c r="F11" s="7"/>
      <c r="G11" s="10" t="e">
        <f>VLOOKUP(F11,Data!$E$2:$F$5,2,FALSE)</f>
        <v>#N/A</v>
      </c>
      <c r="H11" s="11" t="e">
        <f t="shared" si="0"/>
        <v>#N/A</v>
      </c>
      <c r="I11" s="7"/>
      <c r="J11" s="7"/>
      <c r="K11" s="7"/>
      <c r="L11" s="7" t="e">
        <f t="shared" si="1"/>
        <v>#N/A</v>
      </c>
      <c r="M11" s="20"/>
    </row>
    <row r="12" ht="24" customHeight="1" spans="1:13">
      <c r="A12" s="7"/>
      <c r="B12" s="8"/>
      <c r="C12" s="9"/>
      <c r="D12" s="8"/>
      <c r="E12" s="10" t="e">
        <f>VLOOKUP(D12,Data!$B$3:$C$10,2,FALSE)</f>
        <v>#N/A</v>
      </c>
      <c r="F12" s="7"/>
      <c r="G12" s="10" t="e">
        <f>VLOOKUP(F12,Data!$E$2:$F$5,2,FALSE)</f>
        <v>#N/A</v>
      </c>
      <c r="H12" s="11" t="e">
        <f t="shared" si="0"/>
        <v>#N/A</v>
      </c>
      <c r="I12" s="7"/>
      <c r="J12" s="7"/>
      <c r="K12" s="7"/>
      <c r="L12" s="7" t="e">
        <f t="shared" si="1"/>
        <v>#N/A</v>
      </c>
      <c r="M12" s="20"/>
    </row>
    <row r="13" ht="24" customHeight="1" spans="1:13">
      <c r="A13" s="7"/>
      <c r="B13" s="8"/>
      <c r="C13" s="9"/>
      <c r="D13" s="8"/>
      <c r="E13" s="10" t="e">
        <f>VLOOKUP(D13,Data!$B$3:$C$10,2,FALSE)</f>
        <v>#N/A</v>
      </c>
      <c r="F13" s="7"/>
      <c r="G13" s="10" t="e">
        <f>VLOOKUP(F13,Data!$E$2:$F$5,2,FALSE)</f>
        <v>#N/A</v>
      </c>
      <c r="H13" s="11" t="e">
        <f t="shared" si="0"/>
        <v>#N/A</v>
      </c>
      <c r="I13" s="7"/>
      <c r="J13" s="7"/>
      <c r="K13" s="7"/>
      <c r="L13" s="7" t="e">
        <f t="shared" si="1"/>
        <v>#N/A</v>
      </c>
      <c r="M13" s="20"/>
    </row>
    <row r="14" ht="24" customHeight="1" spans="1:13">
      <c r="A14" s="7"/>
      <c r="B14" s="8"/>
      <c r="C14" s="9"/>
      <c r="D14" s="8"/>
      <c r="E14" s="10" t="e">
        <f>VLOOKUP(D14,Data!$B$3:$C$10,2,FALSE)</f>
        <v>#N/A</v>
      </c>
      <c r="F14" s="7"/>
      <c r="G14" s="10" t="e">
        <f>VLOOKUP(F14,Data!$E$2:$F$5,2,FALSE)</f>
        <v>#N/A</v>
      </c>
      <c r="H14" s="11" t="e">
        <f t="shared" si="0"/>
        <v>#N/A</v>
      </c>
      <c r="I14" s="7"/>
      <c r="J14" s="7"/>
      <c r="K14" s="7"/>
      <c r="L14" s="7" t="e">
        <f t="shared" si="1"/>
        <v>#N/A</v>
      </c>
      <c r="M14" s="20"/>
    </row>
    <row r="15" ht="51.75" customHeight="1" spans="1:13">
      <c r="A15" s="12" t="s">
        <v>15</v>
      </c>
      <c r="B15" s="12"/>
      <c r="C15" s="12"/>
      <c r="D15" s="12"/>
      <c r="E15" s="12"/>
      <c r="F15" s="12"/>
      <c r="G15" s="12"/>
      <c r="H15" s="12"/>
      <c r="I15" s="12"/>
      <c r="J15" s="12"/>
      <c r="K15" s="12"/>
      <c r="L15" s="12"/>
      <c r="M15" s="12"/>
    </row>
    <row r="16" ht="51.75" customHeight="1" spans="1:13">
      <c r="A16" s="13" t="s">
        <v>16</v>
      </c>
      <c r="B16" s="14"/>
      <c r="C16" s="13" t="s">
        <v>17</v>
      </c>
      <c r="D16" s="14"/>
      <c r="E16" s="14"/>
      <c r="F16" s="14"/>
      <c r="G16" s="4" t="s">
        <v>18</v>
      </c>
      <c r="H16" s="14"/>
      <c r="I16" s="14"/>
      <c r="J16" s="14"/>
      <c r="K16" s="14"/>
      <c r="L16" s="14"/>
      <c r="M16" s="18" t="s">
        <v>19</v>
      </c>
    </row>
    <row r="17" ht="32.25" customHeight="1" spans="2:12">
      <c r="B17" s="15"/>
      <c r="C17" s="4"/>
      <c r="D17" s="4"/>
      <c r="E17" s="4"/>
      <c r="G17" s="4"/>
      <c r="H17" s="4"/>
      <c r="I17" s="4"/>
      <c r="J17" s="4"/>
      <c r="K17" s="4"/>
      <c r="L17" s="4"/>
    </row>
    <row r="18" ht="27.75" customHeight="1" spans="13:13">
      <c r="M18" s="18"/>
    </row>
  </sheetData>
  <mergeCells count="2">
    <mergeCell ref="A2:L2"/>
    <mergeCell ref="A15:M15"/>
  </mergeCells>
  <dataValidations count="3">
    <dataValidation type="list" allowBlank="1" showInputMessage="1" showErrorMessage="1" sqref="D6:D14">
      <formula1>Data!$B$3:$B$5</formula1>
    </dataValidation>
    <dataValidation type="list" allowBlank="1" showInputMessage="1" showErrorMessage="1" sqref="D5">
      <formula1>Data!$B$3:$B$13</formula1>
    </dataValidation>
    <dataValidation type="list" allowBlank="1" showInputMessage="1" showErrorMessage="1" sqref="F5:F14">
      <formula1>Data!$E$3:$E$5</formula1>
    </dataValidation>
  </dataValidations>
  <pageMargins left="0.708661417322835" right="0.708661417322835" top="0.479166666666667"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5"/>
  <sheetViews>
    <sheetView workbookViewId="0">
      <selection activeCell="E12" sqref="E12"/>
    </sheetView>
  </sheetViews>
  <sheetFormatPr defaultColWidth="13" defaultRowHeight="14.25" outlineLevelRow="4" outlineLevelCol="5"/>
  <cols>
    <col min="3" max="3" width="9.44166666666667" customWidth="1"/>
  </cols>
  <sheetData>
    <row r="2" spans="2:6">
      <c r="B2" s="1" t="s">
        <v>6</v>
      </c>
      <c r="C2" s="1" t="s">
        <v>20</v>
      </c>
      <c r="E2" s="1" t="s">
        <v>21</v>
      </c>
      <c r="F2" s="1" t="s">
        <v>20</v>
      </c>
    </row>
    <row r="3" spans="2:6">
      <c r="B3" t="s">
        <v>22</v>
      </c>
      <c r="C3">
        <v>1</v>
      </c>
      <c r="E3" t="s">
        <v>23</v>
      </c>
      <c r="F3">
        <v>2</v>
      </c>
    </row>
    <row r="4" spans="2:6">
      <c r="B4" t="s">
        <v>24</v>
      </c>
      <c r="C4">
        <v>1.5</v>
      </c>
      <c r="E4" t="s">
        <v>25</v>
      </c>
      <c r="F4">
        <v>1.5</v>
      </c>
    </row>
    <row r="5" spans="2:6">
      <c r="B5" t="s">
        <v>26</v>
      </c>
      <c r="C5">
        <v>2</v>
      </c>
      <c r="E5" t="s">
        <v>27</v>
      </c>
      <c r="F5">
        <v>1</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大学生创新创业项目</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曲学智</cp:lastModifiedBy>
  <dcterms:created xsi:type="dcterms:W3CDTF">2006-09-16T00:00:00Z</dcterms:created>
  <dcterms:modified xsi:type="dcterms:W3CDTF">2023-07-03T08:08:47Z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DBAC860DFE3842FAA0E29963FFCEEF16</vt:lpwstr>
  </property>
  <property fmtid="{D5CDD505-2E9C-101B-9397-08002B2CF9AE}" pid="3" name="KSOProductBuildVer">
    <vt:lpwstr>2052-11.1.0.14309</vt:lpwstr>
  </property>
</Properties>
</file>