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毕业论文（本科）" sheetId="1" r:id="rId1"/>
    <sheet name="毕业论文（硕士）" sheetId="2" r:id="rId2"/>
    <sheet name="Sheet2"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6" i="2"/>
  <c r="E7" i="2"/>
  <c r="E8" i="2"/>
  <c r="E9" i="2"/>
  <c r="E10" i="2"/>
  <c r="E11" i="2"/>
  <c r="E12" i="2"/>
  <c r="E13" i="2"/>
  <c r="E14" i="2"/>
  <c r="E15" i="2"/>
  <c r="E16" i="2"/>
  <c r="E17" i="2"/>
  <c r="E18" i="2"/>
  <c r="E19" i="2"/>
  <c r="E20" i="2"/>
  <c r="E21" i="2"/>
  <c r="E5" i="2"/>
  <c r="F21" i="2" l="1"/>
  <c r="F20" i="2"/>
  <c r="F19" i="2"/>
  <c r="F18" i="2"/>
  <c r="F17" i="2"/>
  <c r="F16" i="2"/>
  <c r="F15" i="2"/>
  <c r="F14" i="2"/>
  <c r="F13" i="2"/>
  <c r="F12" i="2"/>
  <c r="F11" i="2"/>
  <c r="F10" i="2"/>
  <c r="F9" i="2"/>
  <c r="F8" i="2"/>
  <c r="F7" i="2"/>
  <c r="F6" i="2"/>
  <c r="F5" i="2"/>
  <c r="F21" i="1" l="1"/>
  <c r="F20" i="1"/>
  <c r="F19" i="1"/>
  <c r="F18" i="1"/>
  <c r="F17" i="1"/>
  <c r="F16" i="1"/>
  <c r="F15" i="1"/>
  <c r="F14" i="1"/>
  <c r="F13" i="1"/>
  <c r="F12" i="1"/>
  <c r="F11" i="1"/>
  <c r="F10" i="1"/>
  <c r="F9" i="1"/>
  <c r="F8" i="1"/>
  <c r="F7" i="1"/>
  <c r="F6" i="1"/>
  <c r="F5" i="1"/>
</calcChain>
</file>

<file path=xl/sharedStrings.xml><?xml version="1.0" encoding="utf-8"?>
<sst xmlns="http://schemas.openxmlformats.org/spreadsheetml/2006/main" count="50" uniqueCount="39">
  <si>
    <t>毕业论文统计表（本科）</t>
    <phoneticPr fontId="0" type="noConversion"/>
  </si>
  <si>
    <t>学院：</t>
    <phoneticPr fontId="0" type="noConversion"/>
  </si>
  <si>
    <t>毕业生总数：</t>
    <phoneticPr fontId="0" type="noConversion"/>
  </si>
  <si>
    <t>序号</t>
    <phoneticPr fontId="0" type="noConversion"/>
  </si>
  <si>
    <t>教师姓名</t>
    <phoneticPr fontId="0" type="noConversion"/>
  </si>
  <si>
    <t>周数</t>
    <phoneticPr fontId="0" type="noConversion"/>
  </si>
  <si>
    <t>课程
系数</t>
    <phoneticPr fontId="0" type="noConversion"/>
  </si>
  <si>
    <t>学生数</t>
    <phoneticPr fontId="0" type="noConversion"/>
  </si>
  <si>
    <t>工作量
小计</t>
    <phoneticPr fontId="0" type="noConversion"/>
  </si>
  <si>
    <t>备注</t>
    <phoneticPr fontId="0" type="noConversion"/>
  </si>
  <si>
    <t>制表人：</t>
    <phoneticPr fontId="0" type="noConversion"/>
  </si>
  <si>
    <t>学院领导：</t>
    <phoneticPr fontId="0" type="noConversion"/>
  </si>
  <si>
    <t xml:space="preserve">学院（盖章）：         </t>
  </si>
  <si>
    <t>年   月    日</t>
    <phoneticPr fontId="0" type="noConversion"/>
  </si>
  <si>
    <t>学位论文统计表（硕士）</t>
    <phoneticPr fontId="0" type="noConversion"/>
  </si>
  <si>
    <t>类型</t>
    <phoneticPr fontId="0" type="noConversion"/>
  </si>
  <si>
    <t>系数</t>
    <phoneticPr fontId="0" type="noConversion"/>
  </si>
  <si>
    <t>附件2-5：</t>
  </si>
  <si>
    <t>编号：2019-2-5-本</t>
  </si>
  <si>
    <t>2019-2020学年</t>
  </si>
  <si>
    <t>编号：2019-2-5-硕</t>
  </si>
  <si>
    <t>学一</t>
  </si>
  <si>
    <t>学二</t>
  </si>
  <si>
    <t>学三</t>
  </si>
  <si>
    <t>专一</t>
  </si>
  <si>
    <t>类型</t>
  </si>
  <si>
    <t>系数</t>
  </si>
  <si>
    <t>学一（助导）</t>
  </si>
  <si>
    <t>学二（助导）</t>
  </si>
  <si>
    <t>学三（助导）</t>
  </si>
  <si>
    <t>专一（助导）</t>
  </si>
  <si>
    <t>专二（助导）</t>
  </si>
  <si>
    <t>教师指导学生数合计</t>
  </si>
  <si>
    <t>注：（打印时删除此行）
1.本表学生数为实际指导毕业论文的人数，并作为教师毕业论文工作量的审核依据，请如实填报、认真审核。
2.个别学生由2名及以上教师共同指导的，请对学生系数进行分配，并在备注中进行说明。
3.本表中“工作量小计”应与教师工作量登记卡中的工作量数一致。</t>
  </si>
  <si>
    <t xml:space="preserve">注：（打印时删除此行）
1.本表作为导师指导学位论文工作量的审核依据，请如实填报、认真审核。
2.本表中同一名教师指导研究生论文工作量总和应与教师工作量登记卡中的工作量数一致。
</t>
  </si>
  <si>
    <t>学生姓名</t>
  </si>
  <si>
    <t>专二（2年制）</t>
  </si>
  <si>
    <t>专二（2.5年制）</t>
  </si>
  <si>
    <t>专2.5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</si>
</sst>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b/>
      <sz val="18"/>
      <color theme="1"/>
      <name val="黑体"/>
      <family val="3"/>
      <charset val="134"/>
    </font>
    <font>
      <sz val="10"/>
      <color theme="1"/>
      <name val="Calibri"/>
      <family val="2"/>
      <scheme val="minor"/>
    </font>
    <font>
      <sz val="10"/>
      <color theme="1"/>
      <name val="Calibri"/>
      <charset val="134"/>
      <scheme val="minor"/>
    </font>
    <font>
      <b/>
      <sz val="10"/>
      <color theme="1"/>
      <name val="Calibri"/>
      <family val="3"/>
      <charset val="134"/>
      <scheme val="minor"/>
    </font>
    <font>
      <b/>
      <sz val="10"/>
      <color theme="1"/>
      <name val="Calibri"/>
      <charset val="134"/>
      <scheme val="minor"/>
    </font>
    <font>
      <sz val="8"/>
      <color theme="1"/>
      <name val="Calibri"/>
      <family val="2"/>
      <scheme val="minor"/>
    </font>
    <font>
      <sz val="9"/>
      <color theme="1"/>
      <name val="Calibri"/>
      <family val="2"/>
      <scheme val="minor"/>
    </font>
    <font>
      <sz val="9"/>
      <color theme="1"/>
      <name val="Calibri"/>
      <charset val="134"/>
      <scheme val="minor"/>
    </font>
    <font>
      <b/>
      <sz val="10"/>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s>
  <cellStyleXfs count="1">
    <xf numFmtId="0" fontId="0" fillId="0" borderId="0"/>
  </cellStyleXfs>
  <cellXfs count="27">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xf numFmtId="0" fontId="2" fillId="0" borderId="0" xfId="0" applyFont="1" applyAlignment="1">
      <alignment horizontal="left" vertical="center"/>
    </xf>
    <xf numFmtId="0" fontId="3" fillId="0" borderId="0" xfId="0" applyFont="1" applyAlignment="1">
      <alignment horizontal="left" vertical="center"/>
    </xf>
    <xf numFmtId="0" fontId="3" fillId="2" borderId="0" xfId="0" applyFont="1" applyFill="1" applyAlignment="1">
      <alignment horizontal="left" vertical="center"/>
    </xf>
    <xf numFmtId="0" fontId="3" fillId="0" borderId="0" xfId="0" applyFont="1" applyAlignment="1">
      <alignment horizontal="right"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xf numFmtId="0" fontId="0" fillId="0" borderId="3" xfId="0" applyBorder="1" applyAlignment="1">
      <alignment horizontal="center" vertical="center"/>
    </xf>
    <xf numFmtId="0" fontId="6" fillId="0" borderId="3" xfId="0" applyFont="1" applyBorder="1" applyAlignment="1">
      <alignment horizontal="center" vertical="center"/>
    </xf>
    <xf numFmtId="0" fontId="2" fillId="2" borderId="3" xfId="0" applyFont="1" applyFill="1" applyBorder="1" applyAlignment="1">
      <alignment horizontal="center" vertical="center" shrinkToFit="1"/>
    </xf>
    <xf numFmtId="0" fontId="2" fillId="0" borderId="3" xfId="0" applyFont="1" applyBorder="1" applyAlignment="1">
      <alignment horizontal="center" vertical="center" shrinkToFit="1"/>
    </xf>
    <xf numFmtId="0" fontId="0" fillId="0" borderId="0" xfId="0" applyAlignment="1"/>
    <xf numFmtId="0" fontId="7" fillId="0" borderId="0" xfId="0" applyFont="1" applyBorder="1" applyAlignment="1">
      <alignment horizontal="left" vertical="center" wrapText="1"/>
    </xf>
    <xf numFmtId="0" fontId="0" fillId="0" borderId="0" xfId="0" applyAlignment="1">
      <alignment horizontal="right"/>
    </xf>
    <xf numFmtId="0" fontId="7" fillId="0" borderId="3" xfId="0" applyFont="1" applyBorder="1" applyAlignment="1">
      <alignment horizontal="center" vertical="center"/>
    </xf>
    <xf numFmtId="0" fontId="7" fillId="2" borderId="3" xfId="0" applyFont="1" applyFill="1" applyBorder="1" applyAlignment="1">
      <alignment horizontal="center" vertical="center" shrinkToFit="1"/>
    </xf>
    <xf numFmtId="0" fontId="7"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9" fillId="0" borderId="3" xfId="0" applyFont="1" applyBorder="1" applyAlignment="1">
      <alignment horizontal="center" vertical="center" wrapText="1"/>
    </xf>
    <xf numFmtId="0" fontId="1" fillId="0" borderId="0" xfId="0" applyFont="1" applyAlignment="1">
      <alignment horizontal="center" vertical="center"/>
    </xf>
    <xf numFmtId="0" fontId="7" fillId="0" borderId="4" xfId="0" applyFont="1" applyBorder="1" applyAlignment="1">
      <alignment horizontal="left" vertical="center" wrapText="1"/>
    </xf>
    <xf numFmtId="0" fontId="0" fillId="0" borderId="5" xfId="0" applyBorder="1" applyAlignment="1">
      <alignment horizontal="righ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F5" sqref="F5"/>
    </sheetView>
  </sheetViews>
  <sheetFormatPr defaultColWidth="8.85546875" defaultRowHeight="15"/>
  <cols>
    <col min="1" max="1" width="7.28515625" customWidth="1"/>
    <col min="2" max="2" width="14.5703125" customWidth="1"/>
    <col min="3" max="3" width="10.42578125" customWidth="1"/>
    <col min="4" max="4" width="8" customWidth="1"/>
    <col min="5" max="5" width="12.28515625" customWidth="1"/>
    <col min="6" max="6" width="9" customWidth="1"/>
    <col min="7" max="7" width="24.42578125" customWidth="1"/>
  </cols>
  <sheetData>
    <row r="1" spans="1:7" ht="19.5" customHeight="1">
      <c r="A1" s="1" t="s">
        <v>17</v>
      </c>
      <c r="B1" s="1"/>
      <c r="F1" s="2" t="s">
        <v>18</v>
      </c>
      <c r="G1" s="3"/>
    </row>
    <row r="2" spans="1:7" ht="22.5">
      <c r="A2" s="24" t="s">
        <v>0</v>
      </c>
      <c r="B2" s="24"/>
      <c r="C2" s="24"/>
      <c r="D2" s="24"/>
      <c r="E2" s="24"/>
      <c r="F2" s="24"/>
      <c r="G2" s="24"/>
    </row>
    <row r="3" spans="1:7" ht="28.5" customHeight="1">
      <c r="A3" s="4" t="s">
        <v>1</v>
      </c>
      <c r="B3" s="4"/>
      <c r="C3" s="5"/>
      <c r="D3" s="6"/>
      <c r="E3" s="5" t="s">
        <v>2</v>
      </c>
      <c r="F3" s="5"/>
      <c r="G3" s="7" t="s">
        <v>19</v>
      </c>
    </row>
    <row r="4" spans="1:7" ht="25.5">
      <c r="A4" s="8" t="s">
        <v>3</v>
      </c>
      <c r="B4" s="8" t="s">
        <v>4</v>
      </c>
      <c r="C4" s="8" t="s">
        <v>5</v>
      </c>
      <c r="D4" s="8" t="s">
        <v>6</v>
      </c>
      <c r="E4" s="8" t="s">
        <v>7</v>
      </c>
      <c r="F4" s="8" t="s">
        <v>8</v>
      </c>
      <c r="G4" s="9" t="s">
        <v>9</v>
      </c>
    </row>
    <row r="5" spans="1:7" ht="27" customHeight="1">
      <c r="A5" s="10"/>
      <c r="B5" s="11"/>
      <c r="C5" s="12"/>
      <c r="D5" s="13">
        <v>1.5</v>
      </c>
      <c r="E5" s="14"/>
      <c r="F5" s="14">
        <f t="shared" ref="F5:F21" si="0">C5*D5*E5</f>
        <v>0</v>
      </c>
      <c r="G5" s="14"/>
    </row>
    <row r="6" spans="1:7" ht="27" customHeight="1">
      <c r="A6" s="10"/>
      <c r="B6" s="11"/>
      <c r="C6" s="12"/>
      <c r="D6" s="13">
        <v>1.5</v>
      </c>
      <c r="E6" s="14"/>
      <c r="F6" s="14">
        <f t="shared" si="0"/>
        <v>0</v>
      </c>
      <c r="G6" s="14"/>
    </row>
    <row r="7" spans="1:7" ht="27" customHeight="1">
      <c r="A7" s="10"/>
      <c r="B7" s="11"/>
      <c r="C7" s="12"/>
      <c r="D7" s="13">
        <v>1.5</v>
      </c>
      <c r="E7" s="14"/>
      <c r="F7" s="14">
        <f t="shared" si="0"/>
        <v>0</v>
      </c>
      <c r="G7" s="14"/>
    </row>
    <row r="8" spans="1:7" ht="27" customHeight="1">
      <c r="A8" s="10"/>
      <c r="B8" s="11"/>
      <c r="C8" s="12"/>
      <c r="D8" s="13">
        <v>1.5</v>
      </c>
      <c r="E8" s="14"/>
      <c r="F8" s="14">
        <f t="shared" si="0"/>
        <v>0</v>
      </c>
      <c r="G8" s="14"/>
    </row>
    <row r="9" spans="1:7" ht="27" customHeight="1">
      <c r="A9" s="10"/>
      <c r="B9" s="11"/>
      <c r="C9" s="12"/>
      <c r="D9" s="13">
        <v>1.5</v>
      </c>
      <c r="E9" s="14"/>
      <c r="F9" s="14">
        <f t="shared" si="0"/>
        <v>0</v>
      </c>
      <c r="G9" s="14"/>
    </row>
    <row r="10" spans="1:7" ht="27" customHeight="1">
      <c r="A10" s="10"/>
      <c r="B10" s="11"/>
      <c r="C10" s="12"/>
      <c r="D10" s="13">
        <v>1.5</v>
      </c>
      <c r="E10" s="14"/>
      <c r="F10" s="14">
        <f t="shared" si="0"/>
        <v>0</v>
      </c>
      <c r="G10" s="14"/>
    </row>
    <row r="11" spans="1:7" ht="27" customHeight="1">
      <c r="A11" s="10"/>
      <c r="B11" s="11"/>
      <c r="C11" s="12"/>
      <c r="D11" s="13">
        <v>1.5</v>
      </c>
      <c r="E11" s="14"/>
      <c r="F11" s="14">
        <f t="shared" si="0"/>
        <v>0</v>
      </c>
      <c r="G11" s="14"/>
    </row>
    <row r="12" spans="1:7" ht="27" customHeight="1">
      <c r="A12" s="10"/>
      <c r="B12" s="11"/>
      <c r="C12" s="12"/>
      <c r="D12" s="13">
        <v>1.5</v>
      </c>
      <c r="E12" s="14"/>
      <c r="F12" s="14">
        <f t="shared" si="0"/>
        <v>0</v>
      </c>
      <c r="G12" s="14"/>
    </row>
    <row r="13" spans="1:7" ht="27" customHeight="1">
      <c r="A13" s="10"/>
      <c r="B13" s="11"/>
      <c r="C13" s="12"/>
      <c r="D13" s="13">
        <v>1.5</v>
      </c>
      <c r="E13" s="14"/>
      <c r="F13" s="14">
        <f t="shared" si="0"/>
        <v>0</v>
      </c>
      <c r="G13" s="14"/>
    </row>
    <row r="14" spans="1:7" ht="27" customHeight="1">
      <c r="A14" s="10"/>
      <c r="B14" s="11"/>
      <c r="C14" s="12"/>
      <c r="D14" s="13">
        <v>1.5</v>
      </c>
      <c r="E14" s="14"/>
      <c r="F14" s="14">
        <f t="shared" si="0"/>
        <v>0</v>
      </c>
      <c r="G14" s="14"/>
    </row>
    <row r="15" spans="1:7" ht="27" customHeight="1">
      <c r="A15" s="10"/>
      <c r="B15" s="11"/>
      <c r="C15" s="12"/>
      <c r="D15" s="13">
        <v>1.5</v>
      </c>
      <c r="E15" s="14"/>
      <c r="F15" s="14">
        <f t="shared" si="0"/>
        <v>0</v>
      </c>
      <c r="G15" s="14"/>
    </row>
    <row r="16" spans="1:7" ht="27" customHeight="1">
      <c r="A16" s="10"/>
      <c r="B16" s="11"/>
      <c r="C16" s="12"/>
      <c r="D16" s="13">
        <v>1.5</v>
      </c>
      <c r="E16" s="14"/>
      <c r="F16" s="14">
        <f t="shared" si="0"/>
        <v>0</v>
      </c>
      <c r="G16" s="14"/>
    </row>
    <row r="17" spans="1:7" ht="27" customHeight="1">
      <c r="A17" s="10"/>
      <c r="B17" s="11"/>
      <c r="C17" s="12"/>
      <c r="D17" s="13">
        <v>1.5</v>
      </c>
      <c r="E17" s="14"/>
      <c r="F17" s="14">
        <f t="shared" si="0"/>
        <v>0</v>
      </c>
      <c r="G17" s="14"/>
    </row>
    <row r="18" spans="1:7" ht="27" customHeight="1">
      <c r="A18" s="10"/>
      <c r="B18" s="11"/>
      <c r="C18" s="12"/>
      <c r="D18" s="13">
        <v>1.5</v>
      </c>
      <c r="E18" s="14"/>
      <c r="F18" s="14">
        <f t="shared" si="0"/>
        <v>0</v>
      </c>
      <c r="G18" s="14"/>
    </row>
    <row r="19" spans="1:7" ht="27" customHeight="1">
      <c r="A19" s="10"/>
      <c r="B19" s="11"/>
      <c r="C19" s="12"/>
      <c r="D19" s="13">
        <v>1.5</v>
      </c>
      <c r="E19" s="14"/>
      <c r="F19" s="14">
        <f t="shared" si="0"/>
        <v>0</v>
      </c>
      <c r="G19" s="14"/>
    </row>
    <row r="20" spans="1:7" ht="27" customHeight="1">
      <c r="A20" s="10"/>
      <c r="B20" s="11"/>
      <c r="C20" s="12"/>
      <c r="D20" s="13">
        <v>1.5</v>
      </c>
      <c r="E20" s="14"/>
      <c r="F20" s="14">
        <f t="shared" si="0"/>
        <v>0</v>
      </c>
      <c r="G20" s="14"/>
    </row>
    <row r="21" spans="1:7" ht="27" customHeight="1">
      <c r="A21" s="10"/>
      <c r="B21" s="11"/>
      <c r="C21" s="12"/>
      <c r="D21" s="13">
        <v>1.5</v>
      </c>
      <c r="E21" s="14"/>
      <c r="F21" s="14">
        <f t="shared" si="0"/>
        <v>0</v>
      </c>
      <c r="G21" s="14"/>
    </row>
    <row r="22" spans="1:7" ht="27" customHeight="1">
      <c r="A22" s="26" t="s">
        <v>32</v>
      </c>
      <c r="B22" s="26"/>
      <c r="C22" s="26"/>
      <c r="D22" s="26"/>
      <c r="E22" s="22">
        <f>SUM(E5:E21)</f>
        <v>0</v>
      </c>
      <c r="F22" s="22"/>
      <c r="G22" s="22"/>
    </row>
    <row r="23" spans="1:7" ht="60.75" customHeight="1">
      <c r="A23" s="25" t="s">
        <v>33</v>
      </c>
      <c r="B23" s="25"/>
      <c r="C23" s="25"/>
      <c r="D23" s="25"/>
      <c r="E23" s="25"/>
      <c r="F23" s="25"/>
      <c r="G23" s="25"/>
    </row>
    <row r="24" spans="1:7" ht="30.75" customHeight="1">
      <c r="A24" s="15" t="s">
        <v>10</v>
      </c>
      <c r="B24" s="16"/>
      <c r="C24" s="16"/>
      <c r="D24" s="16"/>
      <c r="E24" s="16"/>
      <c r="F24" s="16"/>
      <c r="G24" s="16"/>
    </row>
    <row r="25" spans="1:7" ht="27.75" customHeight="1">
      <c r="A25" s="15" t="s">
        <v>11</v>
      </c>
      <c r="B25" s="15"/>
      <c r="C25" s="15"/>
      <c r="D25" t="s">
        <v>12</v>
      </c>
      <c r="G25" s="17" t="s">
        <v>13</v>
      </c>
    </row>
  </sheetData>
  <mergeCells count="3">
    <mergeCell ref="A2:G2"/>
    <mergeCell ref="A23:G23"/>
    <mergeCell ref="A22:D22"/>
  </mergeCells>
  <dataValidations count="2">
    <dataValidation type="decimal" allowBlank="1" showInputMessage="1" showErrorMessage="1" error="请不要修改系数" sqref="D5:D21">
      <formula1>1.5</formula1>
      <formula2>1.5</formula2>
    </dataValidation>
    <dataValidation allowBlank="1" showInputMessage="1" showErrorMessage="1" prompt="请不要修改公式" sqref="F5:F22"/>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K9" sqref="K9"/>
    </sheetView>
  </sheetViews>
  <sheetFormatPr defaultColWidth="8.85546875" defaultRowHeight="15"/>
  <cols>
    <col min="1" max="1" width="5.42578125" customWidth="1"/>
    <col min="2" max="2" width="11.42578125" customWidth="1"/>
    <col min="3" max="3" width="7.140625" customWidth="1"/>
    <col min="4" max="4" width="10.7109375" customWidth="1"/>
    <col min="5" max="5" width="9.28515625" customWidth="1"/>
    <col min="6" max="6" width="10.42578125" customWidth="1"/>
    <col min="7" max="7" width="32.85546875" customWidth="1"/>
  </cols>
  <sheetData>
    <row r="1" spans="1:7" ht="19.5" customHeight="1">
      <c r="A1" s="1" t="s">
        <v>17</v>
      </c>
      <c r="B1" s="1"/>
      <c r="F1" s="2" t="s">
        <v>20</v>
      </c>
      <c r="G1" s="3"/>
    </row>
    <row r="2" spans="1:7" ht="22.5">
      <c r="A2" s="24" t="s">
        <v>14</v>
      </c>
      <c r="B2" s="24"/>
      <c r="C2" s="24"/>
      <c r="D2" s="24"/>
      <c r="E2" s="24"/>
      <c r="F2" s="24"/>
      <c r="G2" s="24"/>
    </row>
    <row r="3" spans="1:7" ht="28.5" customHeight="1">
      <c r="A3" s="4" t="s">
        <v>1</v>
      </c>
      <c r="B3" s="4"/>
      <c r="C3" s="5"/>
      <c r="D3" s="5"/>
      <c r="E3" s="6"/>
      <c r="F3" s="5"/>
      <c r="G3" s="7" t="s">
        <v>19</v>
      </c>
    </row>
    <row r="4" spans="1:7" ht="25.5">
      <c r="A4" s="8" t="s">
        <v>3</v>
      </c>
      <c r="B4" s="8" t="s">
        <v>4</v>
      </c>
      <c r="C4" s="8" t="s">
        <v>7</v>
      </c>
      <c r="D4" s="8" t="s">
        <v>15</v>
      </c>
      <c r="E4" s="8" t="s">
        <v>16</v>
      </c>
      <c r="F4" s="8" t="s">
        <v>8</v>
      </c>
      <c r="G4" s="23" t="s">
        <v>35</v>
      </c>
    </row>
    <row r="5" spans="1:7" ht="27" customHeight="1">
      <c r="A5" s="18"/>
      <c r="B5" s="18"/>
      <c r="C5" s="18"/>
      <c r="D5" s="20"/>
      <c r="E5" s="19" t="e">
        <f>VLOOKUP(D5,Sheet2!$C$6:$D$17,2,FALSE)</f>
        <v>#N/A</v>
      </c>
      <c r="F5" s="20" t="e">
        <f>C5*E5</f>
        <v>#N/A</v>
      </c>
      <c r="G5" s="20"/>
    </row>
    <row r="6" spans="1:7" ht="27" customHeight="1">
      <c r="A6" s="18"/>
      <c r="B6" s="18"/>
      <c r="C6" s="18"/>
      <c r="D6" s="20"/>
      <c r="E6" s="19" t="e">
        <f>VLOOKUP(D6,Sheet2!$C$6:$D$17,2,FALSE)</f>
        <v>#N/A</v>
      </c>
      <c r="F6" s="20" t="e">
        <f t="shared" ref="F6:F21" si="0">C6*E6</f>
        <v>#N/A</v>
      </c>
      <c r="G6" s="21"/>
    </row>
    <row r="7" spans="1:7" ht="27" customHeight="1">
      <c r="A7" s="18"/>
      <c r="B7" s="18"/>
      <c r="C7" s="18"/>
      <c r="D7" s="20"/>
      <c r="E7" s="19" t="e">
        <f>VLOOKUP(D7,Sheet2!$C$6:$D$17,2,FALSE)</f>
        <v>#N/A</v>
      </c>
      <c r="F7" s="20" t="e">
        <f t="shared" si="0"/>
        <v>#N/A</v>
      </c>
      <c r="G7" s="21"/>
    </row>
    <row r="8" spans="1:7" ht="27" customHeight="1">
      <c r="A8" s="18"/>
      <c r="B8" s="18"/>
      <c r="C8" s="18"/>
      <c r="D8" s="20"/>
      <c r="E8" s="19" t="e">
        <f>VLOOKUP(D8,Sheet2!$C$6:$D$17,2,FALSE)</f>
        <v>#N/A</v>
      </c>
      <c r="F8" s="20" t="e">
        <f t="shared" si="0"/>
        <v>#N/A</v>
      </c>
      <c r="G8" s="21"/>
    </row>
    <row r="9" spans="1:7" ht="27" customHeight="1">
      <c r="A9" s="18"/>
      <c r="B9" s="18"/>
      <c r="C9" s="18"/>
      <c r="D9" s="20"/>
      <c r="E9" s="19" t="e">
        <f>VLOOKUP(D9,Sheet2!$C$6:$D$17,2,FALSE)</f>
        <v>#N/A</v>
      </c>
      <c r="F9" s="20" t="e">
        <f t="shared" si="0"/>
        <v>#N/A</v>
      </c>
      <c r="G9" s="21"/>
    </row>
    <row r="10" spans="1:7" ht="27" customHeight="1">
      <c r="A10" s="18"/>
      <c r="B10" s="18"/>
      <c r="C10" s="18"/>
      <c r="D10" s="20"/>
      <c r="E10" s="19" t="e">
        <f>VLOOKUP(D10,Sheet2!$C$6:$D$17,2,FALSE)</f>
        <v>#N/A</v>
      </c>
      <c r="F10" s="20" t="e">
        <f t="shared" si="0"/>
        <v>#N/A</v>
      </c>
      <c r="G10" s="21"/>
    </row>
    <row r="11" spans="1:7" ht="27" customHeight="1">
      <c r="A11" s="18"/>
      <c r="B11" s="18"/>
      <c r="C11" s="18"/>
      <c r="D11" s="20"/>
      <c r="E11" s="19" t="e">
        <f>VLOOKUP(D11,Sheet2!$C$6:$D$17,2,FALSE)</f>
        <v>#N/A</v>
      </c>
      <c r="F11" s="20" t="e">
        <f t="shared" si="0"/>
        <v>#N/A</v>
      </c>
      <c r="G11" s="21"/>
    </row>
    <row r="12" spans="1:7" ht="27" customHeight="1">
      <c r="A12" s="18"/>
      <c r="B12" s="18"/>
      <c r="C12" s="18"/>
      <c r="D12" s="20"/>
      <c r="E12" s="19" t="e">
        <f>VLOOKUP(D12,Sheet2!$C$6:$D$17,2,FALSE)</f>
        <v>#N/A</v>
      </c>
      <c r="F12" s="20" t="e">
        <f t="shared" si="0"/>
        <v>#N/A</v>
      </c>
      <c r="G12" s="21"/>
    </row>
    <row r="13" spans="1:7" ht="27" customHeight="1">
      <c r="A13" s="18"/>
      <c r="B13" s="18"/>
      <c r="C13" s="18"/>
      <c r="D13" s="20"/>
      <c r="E13" s="19" t="e">
        <f>VLOOKUP(D13,Sheet2!$C$6:$D$17,2,FALSE)</f>
        <v>#N/A</v>
      </c>
      <c r="F13" s="20" t="e">
        <f t="shared" si="0"/>
        <v>#N/A</v>
      </c>
      <c r="G13" s="21"/>
    </row>
    <row r="14" spans="1:7" ht="27" customHeight="1">
      <c r="A14" s="18"/>
      <c r="B14" s="18"/>
      <c r="C14" s="18"/>
      <c r="D14" s="20"/>
      <c r="E14" s="19" t="e">
        <f>VLOOKUP(D14,Sheet2!$C$6:$D$17,2,FALSE)</f>
        <v>#N/A</v>
      </c>
      <c r="F14" s="20" t="e">
        <f t="shared" si="0"/>
        <v>#N/A</v>
      </c>
      <c r="G14" s="21"/>
    </row>
    <row r="15" spans="1:7" ht="27" customHeight="1">
      <c r="A15" s="18"/>
      <c r="B15" s="18"/>
      <c r="C15" s="18"/>
      <c r="D15" s="20"/>
      <c r="E15" s="19" t="e">
        <f>VLOOKUP(D15,Sheet2!$C$6:$D$17,2,FALSE)</f>
        <v>#N/A</v>
      </c>
      <c r="F15" s="20" t="e">
        <f t="shared" si="0"/>
        <v>#N/A</v>
      </c>
      <c r="G15" s="21"/>
    </row>
    <row r="16" spans="1:7" ht="27" customHeight="1">
      <c r="A16" s="18"/>
      <c r="B16" s="18"/>
      <c r="C16" s="18"/>
      <c r="D16" s="20"/>
      <c r="E16" s="19" t="e">
        <f>VLOOKUP(D16,Sheet2!$C$6:$D$17,2,FALSE)</f>
        <v>#N/A</v>
      </c>
      <c r="F16" s="20" t="e">
        <f t="shared" si="0"/>
        <v>#N/A</v>
      </c>
      <c r="G16" s="21"/>
    </row>
    <row r="17" spans="1:7" ht="27" customHeight="1">
      <c r="A17" s="18"/>
      <c r="B17" s="18"/>
      <c r="C17" s="18"/>
      <c r="D17" s="20"/>
      <c r="E17" s="19" t="e">
        <f>VLOOKUP(D17,Sheet2!$C$6:$D$17,2,FALSE)</f>
        <v>#N/A</v>
      </c>
      <c r="F17" s="20" t="e">
        <f t="shared" si="0"/>
        <v>#N/A</v>
      </c>
      <c r="G17" s="21"/>
    </row>
    <row r="18" spans="1:7" ht="27" customHeight="1">
      <c r="A18" s="18"/>
      <c r="B18" s="18"/>
      <c r="C18" s="18"/>
      <c r="D18" s="20"/>
      <c r="E18" s="19" t="e">
        <f>VLOOKUP(D18,Sheet2!$C$6:$D$17,2,FALSE)</f>
        <v>#N/A</v>
      </c>
      <c r="F18" s="20" t="e">
        <f t="shared" si="0"/>
        <v>#N/A</v>
      </c>
      <c r="G18" s="21"/>
    </row>
    <row r="19" spans="1:7" ht="27" customHeight="1">
      <c r="A19" s="18"/>
      <c r="B19" s="18"/>
      <c r="C19" s="18"/>
      <c r="D19" s="20"/>
      <c r="E19" s="19" t="e">
        <f>VLOOKUP(D19,Sheet2!$C$6:$D$17,2,FALSE)</f>
        <v>#N/A</v>
      </c>
      <c r="F19" s="20" t="e">
        <f t="shared" si="0"/>
        <v>#N/A</v>
      </c>
      <c r="G19" s="21"/>
    </row>
    <row r="20" spans="1:7" ht="27" customHeight="1">
      <c r="A20" s="18"/>
      <c r="B20" s="18"/>
      <c r="C20" s="18"/>
      <c r="D20" s="20"/>
      <c r="E20" s="19" t="e">
        <f>VLOOKUP(D20,Sheet2!$C$6:$D$17,2,FALSE)</f>
        <v>#N/A</v>
      </c>
      <c r="F20" s="20" t="e">
        <f t="shared" si="0"/>
        <v>#N/A</v>
      </c>
      <c r="G20" s="21"/>
    </row>
    <row r="21" spans="1:7" ht="27" customHeight="1">
      <c r="A21" s="18"/>
      <c r="B21" s="18"/>
      <c r="C21" s="18"/>
      <c r="D21" s="20"/>
      <c r="E21" s="19" t="e">
        <f>VLOOKUP(D21,Sheet2!$C$6:$D$17,2,FALSE)</f>
        <v>#N/A</v>
      </c>
      <c r="F21" s="20" t="e">
        <f t="shared" si="0"/>
        <v>#N/A</v>
      </c>
      <c r="G21" s="21"/>
    </row>
    <row r="22" spans="1:7" ht="60.75" customHeight="1">
      <c r="A22" s="25" t="s">
        <v>34</v>
      </c>
      <c r="B22" s="25"/>
      <c r="C22" s="25"/>
      <c r="D22" s="25"/>
      <c r="E22" s="25"/>
      <c r="F22" s="25"/>
      <c r="G22" s="25"/>
    </row>
    <row r="23" spans="1:7" ht="32.25" customHeight="1">
      <c r="A23" s="15" t="s">
        <v>10</v>
      </c>
      <c r="B23" s="16"/>
      <c r="C23" s="16"/>
      <c r="D23" s="16"/>
      <c r="E23" s="16"/>
      <c r="F23" s="16"/>
      <c r="G23" s="16"/>
    </row>
    <row r="24" spans="1:7" ht="27.75" customHeight="1">
      <c r="A24" s="15" t="s">
        <v>11</v>
      </c>
      <c r="B24" s="15"/>
      <c r="C24" s="15"/>
      <c r="D24" s="15"/>
      <c r="E24" t="s">
        <v>12</v>
      </c>
      <c r="G24" s="17" t="s">
        <v>13</v>
      </c>
    </row>
  </sheetData>
  <mergeCells count="2">
    <mergeCell ref="A2:G2"/>
    <mergeCell ref="A22:G22"/>
  </mergeCells>
  <dataValidations count="1">
    <dataValidation allowBlank="1" showInputMessage="1" showErrorMessage="1" prompt="请不要修改公式" sqref="F5:F21"/>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prompt="请通过下拉菜单选择">
          <x14:formula1>
            <xm:f>Sheet2!$C$6:$C$17</xm:f>
          </x14:formula1>
          <xm:sqref>D5:D21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D17"/>
  <sheetViews>
    <sheetView tabSelected="1" workbookViewId="0">
      <selection activeCell="D17" sqref="D17"/>
    </sheetView>
  </sheetViews>
  <sheetFormatPr defaultRowHeight="15"/>
  <cols>
    <col min="3" max="3" width="18.42578125" customWidth="1"/>
  </cols>
  <sheetData>
    <row r="5" spans="3:4">
      <c r="C5" t="s">
        <v>25</v>
      </c>
      <c r="D5" t="s">
        <v>26</v>
      </c>
    </row>
    <row r="6" spans="3:4">
      <c r="C6" t="s">
        <v>21</v>
      </c>
      <c r="D6">
        <v>25</v>
      </c>
    </row>
    <row r="7" spans="3:4">
      <c r="C7" t="s">
        <v>22</v>
      </c>
      <c r="D7">
        <v>25</v>
      </c>
    </row>
    <row r="8" spans="3:4">
      <c r="C8" t="s">
        <v>23</v>
      </c>
      <c r="D8">
        <v>60</v>
      </c>
    </row>
    <row r="9" spans="3:4">
      <c r="C9" t="s">
        <v>24</v>
      </c>
      <c r="D9">
        <v>25</v>
      </c>
    </row>
    <row r="10" spans="3:4">
      <c r="C10" t="s">
        <v>36</v>
      </c>
      <c r="D10">
        <v>45</v>
      </c>
    </row>
    <row r="11" spans="3:4">
      <c r="C11" t="s">
        <v>37</v>
      </c>
      <c r="D11">
        <v>25</v>
      </c>
    </row>
    <row r="12" spans="3:4">
      <c r="C12" t="s">
        <v>38</v>
      </c>
      <c r="D12">
        <v>45</v>
      </c>
    </row>
    <row r="13" spans="3:4">
      <c r="C13" t="s">
        <v>27</v>
      </c>
      <c r="D13">
        <v>15</v>
      </c>
    </row>
    <row r="14" spans="3:4">
      <c r="C14" t="s">
        <v>28</v>
      </c>
      <c r="D14">
        <v>15</v>
      </c>
    </row>
    <row r="15" spans="3:4">
      <c r="C15" t="s">
        <v>29</v>
      </c>
      <c r="D15">
        <v>20</v>
      </c>
    </row>
    <row r="16" spans="3:4">
      <c r="C16" t="s">
        <v>30</v>
      </c>
      <c r="D16">
        <v>15</v>
      </c>
    </row>
    <row r="17" spans="3:4">
      <c r="C17" t="s">
        <v>31</v>
      </c>
      <c r="D17">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毕业论文（本科）</vt:lpstr>
      <vt:lpstr>毕业论文（硕士）</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2020-07-03T03:36:04Z</dcterms:modified>
</cp:coreProperties>
</file>